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Volumes/data/donnees/utilisateurs/Directrice/DOSSIER BERNADETTE/CCRLCM/CONSEILS COMMUNAUTAIRES CCRLCM/CONSEILS COMMUNAUTAIRES 2021/07-CC 15-12-2021/ANNEXES/"/>
    </mc:Choice>
  </mc:AlternateContent>
  <xr:revisionPtr revIDLastSave="0" documentId="13_ncr:1_{E0547BE5-C38F-A24C-B6DA-8017A0D2D8A0}" xr6:coauthVersionLast="47" xr6:coauthVersionMax="47" xr10:uidLastSave="{00000000-0000-0000-0000-000000000000}"/>
  <bookViews>
    <workbookView xWindow="0" yWindow="460" windowWidth="32640" windowHeight="14620" xr2:uid="{00000000-000D-0000-FFFF-FFFF00000000}"/>
  </bookViews>
  <sheets>
    <sheet name="Liste sentiers" sheetId="1" r:id="rId1"/>
  </sheets>
  <definedNames>
    <definedName name="_xlnm.Print_Area" localSheetId="0">'Liste sentiers'!$A$1:$F$63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60" i="1" s="1"/>
  <c r="E20" i="1"/>
  <c r="E47" i="1" l="1"/>
  <c r="E55" i="1"/>
  <c r="E4" i="1"/>
  <c r="E59" i="1"/>
  <c r="E54" i="1" l="1"/>
  <c r="E56" i="1" l="1"/>
  <c r="E57" i="1"/>
  <c r="E58" i="1"/>
  <c r="E53" i="1" l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3" i="1"/>
  <c r="E44" i="1"/>
  <c r="E45" i="1"/>
  <c r="E46" i="1"/>
  <c r="E48" i="1"/>
  <c r="E52" i="1"/>
  <c r="E42" i="1"/>
  <c r="E60" i="1" l="1"/>
</calcChain>
</file>

<file path=xl/sharedStrings.xml><?xml version="1.0" encoding="utf-8"?>
<sst xmlns="http://schemas.openxmlformats.org/spreadsheetml/2006/main" count="120" uniqueCount="69">
  <si>
    <t>Sentier Boutenac : Circuit des Combes par le Chapelle, 8 km, classement Territorial</t>
  </si>
  <si>
    <t>VTT</t>
  </si>
  <si>
    <t>Sentier Conilhac : Lausine, 5.5 km, classement Territorial</t>
  </si>
  <si>
    <t>Sentier Fabrezan : La Peyrouse, 5 km, classement Territorial</t>
  </si>
  <si>
    <t>Sentier Fontcouverte : Autour de La Peyrouse, 8 km, classement Territorial</t>
  </si>
  <si>
    <t>Sentier Lézignan Corbières : La Pinède Saint Jaume, 7.5 km, classement Territorial</t>
  </si>
  <si>
    <t>Sentier Luc Sur Orbieu : Le Mourel, 7 km, classement Local</t>
  </si>
  <si>
    <t>Sentier Montbrun : Le Rocher du Renard, 7 km, classement Territorial</t>
  </si>
  <si>
    <t>Sentier Montséret : Le Pays de Mabile, 7 km, classement Territorial</t>
  </si>
  <si>
    <t>Sentier Ornaisons : Le Pech, 10 km, classement Territorial</t>
  </si>
  <si>
    <t>Sentier Roubia : Les Trois Bosquets, 6 km, classement Territorial</t>
  </si>
  <si>
    <t>Sentier Saint André de Roquelongue : L'Ermitage Saint Jacques, 6.5 km, classement Territorial</t>
  </si>
  <si>
    <t>Sentier Tourouzelle : La Pinède de la Bade, 10.5 km, classement Territorial</t>
  </si>
  <si>
    <t>Sentier Lagrasse : Le Pied de Charlemagne, 6.5 km, classement Départemental</t>
  </si>
  <si>
    <t>Sentier Lagrasse : Notre Dame de Carla, 10.5 km, classement Départemental</t>
  </si>
  <si>
    <t>Sentier Saint Couat : Le Pô, 6 km, classement Local</t>
  </si>
  <si>
    <t>Sentier Tournissan : Sentier Francis Lastenouse, 8 km, classement Départemental</t>
  </si>
  <si>
    <t>Sentier Tournissan : La Roche Trouée, 5.5 km, classement Départemental</t>
  </si>
  <si>
    <t>Sentier Albas : Autour de Bouichas, 8 km, classement Territorial</t>
  </si>
  <si>
    <t>Sentier Cascastel : Le Lauziè, 9 km, classement Territorial</t>
  </si>
  <si>
    <t>Sentier Coustouge : Les Trois Quilles, 4.5 km , classement Territorial</t>
  </si>
  <si>
    <t>Sentier Jonquières : le trou de Gimbouls, 4.5 km, classement Territorial</t>
  </si>
  <si>
    <t>Sentier Quintillan : Le Col de Mairolle, 8 km, classement Local</t>
  </si>
  <si>
    <t>Sentier Saint Laurent de la cabrerisse : La Roca Dansaïra, 7.5 km, classement Territorial</t>
  </si>
  <si>
    <t>Sentier Saint Laurent de la Cabrerisse : Les Faïsses par la Nielle, 3.5 km, classement Territorial</t>
  </si>
  <si>
    <t>Sentier Thézan des Corbières : Le Montagut, 4.5 km, classement Territorial</t>
  </si>
  <si>
    <t>Sentier Talairan : Le Sentier du Facteur, 24.5 km, classement Départemental</t>
  </si>
  <si>
    <t>Sentier Lézignan Corbières : Sentier Botanique, 1.5 km, Classement Territorial</t>
  </si>
  <si>
    <t>Sentier Fabrezan : Notre Dame de Consolation, 1.4 km, Classement Territorial</t>
  </si>
  <si>
    <t>Sentier Lézignan Corbières : Parcours Permanent d'Orientation. Forfait entretien, vérification bi-annuelle du parcours, entretien ou remplacement des bornes, pinces, plaques à numéro et chapeaux.</t>
  </si>
  <si>
    <t>Sentier Cruscades : En suivant Orbieu, 5.2 km, classement Territorial</t>
  </si>
  <si>
    <t>PPO</t>
  </si>
  <si>
    <t>Sentier Moux, sur les Pas de Rolland, 9kms</t>
  </si>
  <si>
    <t>Sentier Palairac, Le Prat de Labat, 8.5 kms</t>
  </si>
  <si>
    <t>Sentier Albas, La Rando du Géologue, 6 kms, classement Départemental</t>
  </si>
  <si>
    <t>Sentier Montséret, Nature et Légendes (ex : l'Homme entre Combes et Clauses), 8.2 kms</t>
  </si>
  <si>
    <t>Sentier Saint Laurent de la Cabrerisse : Le Cirque de Viviès, 8 km, classement Territorial</t>
  </si>
  <si>
    <t>Prix/km</t>
  </si>
  <si>
    <t>Sentier Argens Minervois : Le Pech Laurier, 5 km, classement Territorial</t>
  </si>
  <si>
    <t>Sentier Boutenac - Ferrals : Sentier Vigneron, 22 km, classement Territorial</t>
  </si>
  <si>
    <t>Pédestre</t>
  </si>
  <si>
    <t>Sentier Castelnau d'Aude : Le bosquet, 6 km, classement Territorial</t>
  </si>
  <si>
    <t>Sentier Escales : La Tour, 3 km, classement Territorial</t>
  </si>
  <si>
    <t>Sentier Fabrezan : "Son Miré, les 5 éléments" 0,8 km, classement Territorial</t>
  </si>
  <si>
    <t>Sentier Lézignan Corbières : Le chemin des écoliers, 7 km dont 1.2 km sur la Commune de Lézignan Corbières et 5.8 km sur la Commune d'Escales, Classement Territorial</t>
  </si>
  <si>
    <t>Pédrestre</t>
  </si>
  <si>
    <t>Sentier Talairan : Gourg Goutonnier, 8 km, classement Territorial</t>
  </si>
  <si>
    <t>Sentier Thézan des Corbières : La Ronde au coeur des Corbières, 9.4 km, classement Territorial</t>
  </si>
  <si>
    <t>Sentier Cascastel : La jasse de la Rivière, 8.5 km, classement VTT</t>
  </si>
  <si>
    <t>Sentier Ferrals : La Pinède, 19.5 km, classement VTT</t>
  </si>
  <si>
    <t>Espace VTT FFC Canal du Midi, 12,9 km, classement VTT</t>
  </si>
  <si>
    <t>Cotisation annuelle FFC Espace VTT FFC Ronde au Cœur des Corbières</t>
  </si>
  <si>
    <t>Cotisation annuelle FFC Espace VTT FFC Canal du Midi</t>
  </si>
  <si>
    <t>Description</t>
  </si>
  <si>
    <t>Type</t>
  </si>
  <si>
    <t>Km</t>
  </si>
  <si>
    <t>tarifs</t>
  </si>
  <si>
    <t xml:space="preserve">total </t>
  </si>
  <si>
    <t>Espace VTT FFC Ronde au Cœur des Corbières, 69,12 km, classement VTT</t>
  </si>
  <si>
    <t>Sentier Homps, Tourouzelle, Castelnau d'Aude, Escales : L'Aude à Vélo, 33 km, classement VTT</t>
  </si>
  <si>
    <t>Espace VTT FFC Espace Corbières Minervois, 271,14 km, classement VTT</t>
  </si>
  <si>
    <t>Sentier Saint Pierre des Champs, Lo camin del Mont Major</t>
  </si>
  <si>
    <t>Laroque de Fa pédestre, Du Blé au Moulin</t>
  </si>
  <si>
    <t xml:space="preserve">Laroque de Fa VTT, Le Milobre de Massac itinéraire </t>
  </si>
  <si>
    <t>ANNEXE 2022 à la convention sentiers - Les sentiers entretenus pour la CCRLCM par le PTCM</t>
  </si>
  <si>
    <t>Sentier Homps : Le Tour du Lac de Jouarres</t>
  </si>
  <si>
    <t>pour mémoire en 2021 : 38 724,24 €</t>
  </si>
  <si>
    <t>pour 2022 38 724,24 € + 317,70 € = 39 041,94 €</t>
  </si>
  <si>
    <t>difference 2021 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</si>
</sst>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2" applyFont="1" applyFill="1" applyBorder="1" applyAlignment="1">
      <alignment horizontal="center" vertical="center" wrapText="1"/>
    </xf>
    <xf numFmtId="164" fontId="2" fillId="0" borderId="0" xfId="2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2" applyFont="1" applyBorder="1" applyAlignment="1">
      <alignment horizontal="center" vertical="center"/>
    </xf>
    <xf numFmtId="164" fontId="2" fillId="0" borderId="1" xfId="2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164" fontId="6" fillId="0" borderId="1" xfId="2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right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center" vertical="center"/>
    </xf>
    <xf numFmtId="164" fontId="2" fillId="3" borderId="1" xfId="2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center"/>
    </xf>
    <xf numFmtId="164" fontId="3" fillId="2" borderId="2" xfId="2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164" fontId="2" fillId="0" borderId="0" xfId="2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illier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topLeftCell="A49" zoomScaleNormal="100" workbookViewId="0">
      <selection activeCell="F4" sqref="F4"/>
    </sheetView>
  </sheetViews>
  <sheetFormatPr baseColWidth="10" defaultColWidth="11.5" defaultRowHeight="16" x14ac:dyDescent="0.2"/>
  <cols>
    <col min="1" max="1" width="76.83203125" style="4" customWidth="1"/>
    <col min="2" max="2" width="13.5" style="5" customWidth="1"/>
    <col min="3" max="3" width="11.5" style="24" customWidth="1"/>
    <col min="4" max="4" width="11.5" style="5"/>
    <col min="5" max="5" width="13.33203125" style="10" customWidth="1"/>
    <col min="6" max="6" width="13.1640625" style="4" customWidth="1"/>
    <col min="7" max="7" width="12.83203125" style="4" bestFit="1" customWidth="1"/>
    <col min="8" max="16384" width="11.5" style="4"/>
  </cols>
  <sheetData>
    <row r="1" spans="1:6" ht="22.25" customHeight="1" x14ac:dyDescent="0.2">
      <c r="A1" s="53" t="s">
        <v>64</v>
      </c>
      <c r="B1" s="53"/>
      <c r="C1" s="53"/>
      <c r="D1" s="53"/>
      <c r="E1" s="53"/>
      <c r="F1" s="53"/>
    </row>
    <row r="2" spans="1:6" ht="16.75" customHeight="1" x14ac:dyDescent="0.2">
      <c r="A2" s="42"/>
      <c r="B2" s="42"/>
      <c r="C2" s="42"/>
      <c r="D2" s="42"/>
      <c r="E2" s="42"/>
    </row>
    <row r="3" spans="1:6" ht="34" x14ac:dyDescent="0.2">
      <c r="A3" s="1" t="s">
        <v>53</v>
      </c>
      <c r="B3" s="1" t="s">
        <v>54</v>
      </c>
      <c r="C3" s="20" t="s">
        <v>37</v>
      </c>
      <c r="D3" s="2" t="s">
        <v>55</v>
      </c>
      <c r="E3" s="9" t="s">
        <v>56</v>
      </c>
      <c r="F3" s="43" t="s">
        <v>68</v>
      </c>
    </row>
    <row r="4" spans="1:6" s="7" customFormat="1" ht="17" x14ac:dyDescent="0.2">
      <c r="A4" s="6" t="s">
        <v>61</v>
      </c>
      <c r="B4" s="2" t="s">
        <v>40</v>
      </c>
      <c r="C4" s="19">
        <v>49.64</v>
      </c>
      <c r="D4" s="1">
        <v>13</v>
      </c>
      <c r="E4" s="14">
        <f t="shared" ref="E4:E48" si="0">D4*C4</f>
        <v>645.32000000000005</v>
      </c>
      <c r="F4" s="50"/>
    </row>
    <row r="5" spans="1:6" s="7" customFormat="1" ht="17" x14ac:dyDescent="0.2">
      <c r="A5" s="6" t="s">
        <v>18</v>
      </c>
      <c r="B5" s="2" t="s">
        <v>40</v>
      </c>
      <c r="C5" s="19">
        <v>49.64</v>
      </c>
      <c r="D5" s="1">
        <v>8</v>
      </c>
      <c r="E5" s="14">
        <f t="shared" si="0"/>
        <v>397.12</v>
      </c>
      <c r="F5" s="39"/>
    </row>
    <row r="6" spans="1:6" s="7" customFormat="1" ht="17" x14ac:dyDescent="0.2">
      <c r="A6" s="6" t="s">
        <v>34</v>
      </c>
      <c r="B6" s="2" t="s">
        <v>40</v>
      </c>
      <c r="C6" s="19">
        <v>44.34</v>
      </c>
      <c r="D6" s="1">
        <v>6</v>
      </c>
      <c r="E6" s="14">
        <f t="shared" si="0"/>
        <v>266.04000000000002</v>
      </c>
      <c r="F6" s="39"/>
    </row>
    <row r="7" spans="1:6" s="7" customFormat="1" ht="17" x14ac:dyDescent="0.2">
      <c r="A7" s="6" t="s">
        <v>38</v>
      </c>
      <c r="B7" s="2" t="s">
        <v>40</v>
      </c>
      <c r="C7" s="19">
        <v>49.64</v>
      </c>
      <c r="D7" s="1">
        <v>5</v>
      </c>
      <c r="E7" s="14">
        <f t="shared" si="0"/>
        <v>248.2</v>
      </c>
      <c r="F7" s="39"/>
    </row>
    <row r="8" spans="1:6" s="7" customFormat="1" ht="17" x14ac:dyDescent="0.2">
      <c r="A8" s="6" t="s">
        <v>39</v>
      </c>
      <c r="B8" s="2" t="s">
        <v>40</v>
      </c>
      <c r="C8" s="19">
        <v>49.64</v>
      </c>
      <c r="D8" s="1">
        <v>22</v>
      </c>
      <c r="E8" s="14">
        <f t="shared" si="0"/>
        <v>1092.08</v>
      </c>
      <c r="F8" s="39"/>
    </row>
    <row r="9" spans="1:6" s="7" customFormat="1" ht="17" x14ac:dyDescent="0.2">
      <c r="A9" s="6" t="s">
        <v>0</v>
      </c>
      <c r="B9" s="2" t="s">
        <v>40</v>
      </c>
      <c r="C9" s="19">
        <v>49.64</v>
      </c>
      <c r="D9" s="1">
        <v>8</v>
      </c>
      <c r="E9" s="14">
        <f t="shared" si="0"/>
        <v>397.12</v>
      </c>
      <c r="F9" s="39"/>
    </row>
    <row r="10" spans="1:6" s="7" customFormat="1" ht="17" x14ac:dyDescent="0.2">
      <c r="A10" s="6" t="s">
        <v>19</v>
      </c>
      <c r="B10" s="2" t="s">
        <v>40</v>
      </c>
      <c r="C10" s="19">
        <v>49.64</v>
      </c>
      <c r="D10" s="1">
        <v>9</v>
      </c>
      <c r="E10" s="14">
        <f t="shared" si="0"/>
        <v>446.76</v>
      </c>
      <c r="F10" s="39"/>
    </row>
    <row r="11" spans="1:6" s="7" customFormat="1" ht="17" x14ac:dyDescent="0.2">
      <c r="A11" s="6" t="s">
        <v>41</v>
      </c>
      <c r="B11" s="2" t="s">
        <v>40</v>
      </c>
      <c r="C11" s="19">
        <v>49.64</v>
      </c>
      <c r="D11" s="1">
        <v>6</v>
      </c>
      <c r="E11" s="14">
        <f t="shared" si="0"/>
        <v>297.84000000000003</v>
      </c>
      <c r="F11" s="39"/>
    </row>
    <row r="12" spans="1:6" s="7" customFormat="1" ht="17" x14ac:dyDescent="0.2">
      <c r="A12" s="6" t="s">
        <v>2</v>
      </c>
      <c r="B12" s="2" t="s">
        <v>40</v>
      </c>
      <c r="C12" s="19">
        <v>49.64</v>
      </c>
      <c r="D12" s="1">
        <v>5.5</v>
      </c>
      <c r="E12" s="14">
        <f t="shared" si="0"/>
        <v>273.02</v>
      </c>
      <c r="F12" s="39"/>
    </row>
    <row r="13" spans="1:6" s="7" customFormat="1" ht="17" x14ac:dyDescent="0.2">
      <c r="A13" s="6" t="s">
        <v>20</v>
      </c>
      <c r="B13" s="2" t="s">
        <v>40</v>
      </c>
      <c r="C13" s="19">
        <v>49.64</v>
      </c>
      <c r="D13" s="1">
        <v>4.5</v>
      </c>
      <c r="E13" s="14">
        <f t="shared" si="0"/>
        <v>223.38</v>
      </c>
      <c r="F13" s="39"/>
    </row>
    <row r="14" spans="1:6" s="7" customFormat="1" ht="17" x14ac:dyDescent="0.2">
      <c r="A14" s="6" t="s">
        <v>30</v>
      </c>
      <c r="B14" s="2" t="s">
        <v>40</v>
      </c>
      <c r="C14" s="19">
        <v>49.64</v>
      </c>
      <c r="D14" s="1">
        <v>5.2</v>
      </c>
      <c r="E14" s="14">
        <f t="shared" si="0"/>
        <v>258.12799999999999</v>
      </c>
      <c r="F14" s="39"/>
    </row>
    <row r="15" spans="1:6" s="7" customFormat="1" ht="17" x14ac:dyDescent="0.2">
      <c r="A15" s="6" t="s">
        <v>42</v>
      </c>
      <c r="B15" s="2" t="s">
        <v>40</v>
      </c>
      <c r="C15" s="19">
        <v>49.64</v>
      </c>
      <c r="D15" s="1">
        <v>3</v>
      </c>
      <c r="E15" s="14">
        <f t="shared" si="0"/>
        <v>148.92000000000002</v>
      </c>
      <c r="F15" s="39"/>
    </row>
    <row r="16" spans="1:6" s="7" customFormat="1" ht="17" x14ac:dyDescent="0.2">
      <c r="A16" s="6" t="s">
        <v>43</v>
      </c>
      <c r="B16" s="2" t="s">
        <v>40</v>
      </c>
      <c r="C16" s="19">
        <v>49.64</v>
      </c>
      <c r="D16" s="1">
        <v>0.8</v>
      </c>
      <c r="E16" s="14">
        <f t="shared" si="0"/>
        <v>39.712000000000003</v>
      </c>
      <c r="F16" s="39"/>
    </row>
    <row r="17" spans="1:6" s="7" customFormat="1" ht="17" x14ac:dyDescent="0.2">
      <c r="A17" s="6" t="s">
        <v>3</v>
      </c>
      <c r="B17" s="2" t="s">
        <v>40</v>
      </c>
      <c r="C17" s="19">
        <v>49.64</v>
      </c>
      <c r="D17" s="1">
        <v>5</v>
      </c>
      <c r="E17" s="14">
        <f t="shared" si="0"/>
        <v>248.2</v>
      </c>
      <c r="F17" s="39"/>
    </row>
    <row r="18" spans="1:6" s="7" customFormat="1" ht="17" x14ac:dyDescent="0.2">
      <c r="A18" s="6" t="s">
        <v>28</v>
      </c>
      <c r="B18" s="2" t="s">
        <v>40</v>
      </c>
      <c r="C18" s="19">
        <v>49.64</v>
      </c>
      <c r="D18" s="1">
        <v>1.4</v>
      </c>
      <c r="E18" s="14">
        <f t="shared" si="0"/>
        <v>69.495999999999995</v>
      </c>
      <c r="F18" s="39"/>
    </row>
    <row r="19" spans="1:6" ht="17" x14ac:dyDescent="0.2">
      <c r="A19" s="6" t="s">
        <v>4</v>
      </c>
      <c r="B19" s="2" t="s">
        <v>40</v>
      </c>
      <c r="C19" s="19">
        <v>49.64</v>
      </c>
      <c r="D19" s="1">
        <v>8</v>
      </c>
      <c r="E19" s="14">
        <f t="shared" si="0"/>
        <v>397.12</v>
      </c>
      <c r="F19" s="38"/>
    </row>
    <row r="20" spans="1:6" ht="17" x14ac:dyDescent="0.2">
      <c r="A20" s="47" t="s">
        <v>65</v>
      </c>
      <c r="B20" s="29" t="s">
        <v>40</v>
      </c>
      <c r="C20" s="44">
        <v>49.64</v>
      </c>
      <c r="D20" s="45">
        <v>6.4</v>
      </c>
      <c r="E20" s="46">
        <f t="shared" si="0"/>
        <v>317.69600000000003</v>
      </c>
      <c r="F20" s="41">
        <f>E20</f>
        <v>317.69600000000003</v>
      </c>
    </row>
    <row r="21" spans="1:6" ht="17" x14ac:dyDescent="0.2">
      <c r="A21" s="6" t="s">
        <v>21</v>
      </c>
      <c r="B21" s="2" t="s">
        <v>40</v>
      </c>
      <c r="C21" s="19">
        <v>49.64</v>
      </c>
      <c r="D21" s="1">
        <v>4.5</v>
      </c>
      <c r="E21" s="14">
        <f t="shared" si="0"/>
        <v>223.38</v>
      </c>
      <c r="F21" s="38"/>
    </row>
    <row r="22" spans="1:6" ht="17" x14ac:dyDescent="0.2">
      <c r="A22" s="6" t="s">
        <v>13</v>
      </c>
      <c r="B22" s="2" t="s">
        <v>40</v>
      </c>
      <c r="C22" s="19">
        <v>44.34</v>
      </c>
      <c r="D22" s="1">
        <v>6.5</v>
      </c>
      <c r="E22" s="14">
        <f t="shared" si="0"/>
        <v>288.21000000000004</v>
      </c>
      <c r="F22" s="38"/>
    </row>
    <row r="23" spans="1:6" ht="17" x14ac:dyDescent="0.2">
      <c r="A23" s="6" t="s">
        <v>14</v>
      </c>
      <c r="B23" s="2" t="s">
        <v>40</v>
      </c>
      <c r="C23" s="19">
        <v>44.34</v>
      </c>
      <c r="D23" s="1">
        <v>10.5</v>
      </c>
      <c r="E23" s="14">
        <f t="shared" si="0"/>
        <v>465.57000000000005</v>
      </c>
      <c r="F23" s="38"/>
    </row>
    <row r="24" spans="1:6" ht="17" x14ac:dyDescent="0.2">
      <c r="A24" s="6" t="s">
        <v>5</v>
      </c>
      <c r="B24" s="2" t="s">
        <v>40</v>
      </c>
      <c r="C24" s="19">
        <v>49.64</v>
      </c>
      <c r="D24" s="1">
        <v>7.5</v>
      </c>
      <c r="E24" s="14">
        <f t="shared" si="0"/>
        <v>372.3</v>
      </c>
      <c r="F24" s="38"/>
    </row>
    <row r="25" spans="1:6" ht="34" x14ac:dyDescent="0.2">
      <c r="A25" s="6" t="s">
        <v>44</v>
      </c>
      <c r="B25" s="2" t="s">
        <v>40</v>
      </c>
      <c r="C25" s="19">
        <v>49.64</v>
      </c>
      <c r="D25" s="1">
        <v>7</v>
      </c>
      <c r="E25" s="14">
        <f t="shared" si="0"/>
        <v>347.48</v>
      </c>
      <c r="F25" s="38"/>
    </row>
    <row r="26" spans="1:6" ht="17" x14ac:dyDescent="0.2">
      <c r="A26" s="6" t="s">
        <v>27</v>
      </c>
      <c r="B26" s="2" t="s">
        <v>40</v>
      </c>
      <c r="C26" s="19">
        <v>49.64</v>
      </c>
      <c r="D26" s="1">
        <v>1.5</v>
      </c>
      <c r="E26" s="14">
        <f t="shared" si="0"/>
        <v>74.460000000000008</v>
      </c>
      <c r="F26" s="38"/>
    </row>
    <row r="27" spans="1:6" ht="17" x14ac:dyDescent="0.2">
      <c r="A27" s="6" t="s">
        <v>6</v>
      </c>
      <c r="B27" s="2" t="s">
        <v>40</v>
      </c>
      <c r="C27" s="19">
        <v>62.5</v>
      </c>
      <c r="D27" s="1">
        <v>7</v>
      </c>
      <c r="E27" s="14">
        <f t="shared" si="0"/>
        <v>437.5</v>
      </c>
      <c r="F27" s="38"/>
    </row>
    <row r="28" spans="1:6" ht="17" x14ac:dyDescent="0.2">
      <c r="A28" s="6" t="s">
        <v>8</v>
      </c>
      <c r="B28" s="2" t="s">
        <v>40</v>
      </c>
      <c r="C28" s="19">
        <v>49.64</v>
      </c>
      <c r="D28" s="1">
        <v>7</v>
      </c>
      <c r="E28" s="14">
        <f t="shared" si="0"/>
        <v>347.48</v>
      </c>
      <c r="F28" s="38"/>
    </row>
    <row r="29" spans="1:6" ht="17" x14ac:dyDescent="0.2">
      <c r="A29" s="6" t="s">
        <v>35</v>
      </c>
      <c r="B29" s="2" t="s">
        <v>40</v>
      </c>
      <c r="C29" s="19">
        <v>49.64</v>
      </c>
      <c r="D29" s="1">
        <v>8.1999999999999993</v>
      </c>
      <c r="E29" s="14">
        <f t="shared" si="0"/>
        <v>407.04799999999994</v>
      </c>
      <c r="F29" s="38"/>
    </row>
    <row r="30" spans="1:6" s="49" customFormat="1" ht="17" x14ac:dyDescent="0.2">
      <c r="A30" s="6" t="s">
        <v>32</v>
      </c>
      <c r="B30" s="2" t="s">
        <v>40</v>
      </c>
      <c r="C30" s="19">
        <v>49.64</v>
      </c>
      <c r="D30" s="1">
        <v>9</v>
      </c>
      <c r="E30" s="14">
        <f t="shared" si="0"/>
        <v>446.76</v>
      </c>
      <c r="F30" s="48"/>
    </row>
    <row r="31" spans="1:6" ht="17" x14ac:dyDescent="0.2">
      <c r="A31" s="6" t="s">
        <v>9</v>
      </c>
      <c r="B31" s="2" t="s">
        <v>40</v>
      </c>
      <c r="C31" s="19">
        <v>49.64</v>
      </c>
      <c r="D31" s="1">
        <v>10</v>
      </c>
      <c r="E31" s="14">
        <f t="shared" si="0"/>
        <v>496.4</v>
      </c>
      <c r="F31" s="38"/>
    </row>
    <row r="32" spans="1:6" ht="17" x14ac:dyDescent="0.2">
      <c r="A32" s="30" t="s">
        <v>33</v>
      </c>
      <c r="B32" s="31" t="s">
        <v>40</v>
      </c>
      <c r="C32" s="32">
        <v>49.64</v>
      </c>
      <c r="D32" s="33">
        <v>8.5</v>
      </c>
      <c r="E32" s="34">
        <f t="shared" si="0"/>
        <v>421.94</v>
      </c>
      <c r="F32" s="38"/>
    </row>
    <row r="33" spans="1:6" ht="17" x14ac:dyDescent="0.2">
      <c r="A33" s="6" t="s">
        <v>22</v>
      </c>
      <c r="B33" s="2" t="s">
        <v>40</v>
      </c>
      <c r="C33" s="19">
        <v>62.5</v>
      </c>
      <c r="D33" s="1">
        <v>8</v>
      </c>
      <c r="E33" s="14">
        <f t="shared" si="0"/>
        <v>500</v>
      </c>
      <c r="F33" s="38"/>
    </row>
    <row r="34" spans="1:6" ht="17" x14ac:dyDescent="0.2">
      <c r="A34" s="6" t="s">
        <v>10</v>
      </c>
      <c r="B34" s="2" t="s">
        <v>40</v>
      </c>
      <c r="C34" s="19">
        <v>49.64</v>
      </c>
      <c r="D34" s="1">
        <v>6</v>
      </c>
      <c r="E34" s="14">
        <f t="shared" si="0"/>
        <v>297.84000000000003</v>
      </c>
      <c r="F34" s="38"/>
    </row>
    <row r="35" spans="1:6" ht="34" x14ac:dyDescent="0.2">
      <c r="A35" s="6" t="s">
        <v>11</v>
      </c>
      <c r="B35" s="2" t="s">
        <v>40</v>
      </c>
      <c r="C35" s="19">
        <v>49.64</v>
      </c>
      <c r="D35" s="1">
        <v>6.5</v>
      </c>
      <c r="E35" s="14">
        <f t="shared" si="0"/>
        <v>322.66000000000003</v>
      </c>
      <c r="F35" s="39"/>
    </row>
    <row r="36" spans="1:6" s="17" customFormat="1" ht="17" x14ac:dyDescent="0.2">
      <c r="A36" s="15" t="s">
        <v>15</v>
      </c>
      <c r="B36" s="2" t="s">
        <v>40</v>
      </c>
      <c r="C36" s="21">
        <v>62.5</v>
      </c>
      <c r="D36" s="18">
        <v>6</v>
      </c>
      <c r="E36" s="16">
        <f t="shared" si="0"/>
        <v>375</v>
      </c>
      <c r="F36" s="40"/>
    </row>
    <row r="37" spans="1:6" s="17" customFormat="1" ht="17" x14ac:dyDescent="0.2">
      <c r="A37" s="15" t="s">
        <v>23</v>
      </c>
      <c r="B37" s="2" t="s">
        <v>40</v>
      </c>
      <c r="C37" s="21">
        <v>49.64</v>
      </c>
      <c r="D37" s="18">
        <v>7.5</v>
      </c>
      <c r="E37" s="16">
        <f t="shared" si="0"/>
        <v>372.3</v>
      </c>
      <c r="F37" s="40"/>
    </row>
    <row r="38" spans="1:6" s="17" customFormat="1" ht="17" x14ac:dyDescent="0.2">
      <c r="A38" s="15" t="s">
        <v>36</v>
      </c>
      <c r="B38" s="2" t="s">
        <v>40</v>
      </c>
      <c r="C38" s="21">
        <v>49.64</v>
      </c>
      <c r="D38" s="18">
        <v>8</v>
      </c>
      <c r="E38" s="16">
        <f t="shared" si="0"/>
        <v>397.12</v>
      </c>
      <c r="F38" s="40"/>
    </row>
    <row r="39" spans="1:6" s="17" customFormat="1" ht="34" x14ac:dyDescent="0.2">
      <c r="A39" s="15" t="s">
        <v>24</v>
      </c>
      <c r="B39" s="2" t="s">
        <v>40</v>
      </c>
      <c r="C39" s="21">
        <v>49.64</v>
      </c>
      <c r="D39" s="18">
        <v>3.5</v>
      </c>
      <c r="E39" s="16">
        <f t="shared" si="0"/>
        <v>173.74</v>
      </c>
      <c r="F39" s="40"/>
    </row>
    <row r="40" spans="1:6" ht="17" x14ac:dyDescent="0.2">
      <c r="A40" s="6" t="s">
        <v>46</v>
      </c>
      <c r="B40" s="2" t="s">
        <v>40</v>
      </c>
      <c r="C40" s="19">
        <v>49.64</v>
      </c>
      <c r="D40" s="1">
        <v>8</v>
      </c>
      <c r="E40" s="14">
        <f t="shared" si="0"/>
        <v>397.12</v>
      </c>
      <c r="F40" s="38"/>
    </row>
    <row r="41" spans="1:6" ht="17" x14ac:dyDescent="0.2">
      <c r="A41" s="6" t="s">
        <v>26</v>
      </c>
      <c r="B41" s="2" t="s">
        <v>40</v>
      </c>
      <c r="C41" s="19">
        <v>44.34</v>
      </c>
      <c r="D41" s="1">
        <v>24.5</v>
      </c>
      <c r="E41" s="14">
        <f t="shared" si="0"/>
        <v>1086.3300000000002</v>
      </c>
      <c r="F41" s="38"/>
    </row>
    <row r="42" spans="1:6" ht="34" x14ac:dyDescent="0.2">
      <c r="A42" s="6" t="s">
        <v>47</v>
      </c>
      <c r="B42" s="2" t="s">
        <v>40</v>
      </c>
      <c r="C42" s="19">
        <v>49.64</v>
      </c>
      <c r="D42" s="1">
        <v>9.4</v>
      </c>
      <c r="E42" s="14">
        <f t="shared" si="0"/>
        <v>466.61600000000004</v>
      </c>
      <c r="F42" s="38"/>
    </row>
    <row r="43" spans="1:6" ht="17" x14ac:dyDescent="0.2">
      <c r="A43" s="6" t="s">
        <v>25</v>
      </c>
      <c r="B43" s="2" t="s">
        <v>40</v>
      </c>
      <c r="C43" s="19">
        <v>49.64</v>
      </c>
      <c r="D43" s="1">
        <v>4.5</v>
      </c>
      <c r="E43" s="14">
        <f t="shared" si="0"/>
        <v>223.38</v>
      </c>
      <c r="F43" s="38"/>
    </row>
    <row r="44" spans="1:6" ht="17" x14ac:dyDescent="0.2">
      <c r="A44" s="6" t="s">
        <v>17</v>
      </c>
      <c r="B44" s="2" t="s">
        <v>40</v>
      </c>
      <c r="C44" s="19">
        <v>44.34</v>
      </c>
      <c r="D44" s="1">
        <v>5.5</v>
      </c>
      <c r="E44" s="14">
        <f t="shared" si="0"/>
        <v>243.87</v>
      </c>
      <c r="F44" s="38"/>
    </row>
    <row r="45" spans="1:6" ht="17" x14ac:dyDescent="0.2">
      <c r="A45" s="6" t="s">
        <v>16</v>
      </c>
      <c r="B45" s="2" t="s">
        <v>40</v>
      </c>
      <c r="C45" s="19">
        <v>44.34</v>
      </c>
      <c r="D45" s="1">
        <v>8</v>
      </c>
      <c r="E45" s="14">
        <f t="shared" si="0"/>
        <v>354.72</v>
      </c>
      <c r="F45" s="38"/>
    </row>
    <row r="46" spans="1:6" ht="17" x14ac:dyDescent="0.2">
      <c r="A46" s="6" t="s">
        <v>12</v>
      </c>
      <c r="B46" s="2" t="s">
        <v>40</v>
      </c>
      <c r="C46" s="19">
        <v>49.64</v>
      </c>
      <c r="D46" s="1">
        <v>10.5</v>
      </c>
      <c r="E46" s="14">
        <f t="shared" si="0"/>
        <v>521.22</v>
      </c>
      <c r="F46" s="38"/>
    </row>
    <row r="47" spans="1:6" ht="17" x14ac:dyDescent="0.2">
      <c r="A47" s="6" t="s">
        <v>62</v>
      </c>
      <c r="B47" s="2" t="s">
        <v>45</v>
      </c>
      <c r="C47" s="19">
        <v>49.64</v>
      </c>
      <c r="D47" s="1">
        <v>9.6</v>
      </c>
      <c r="E47" s="14">
        <f t="shared" si="0"/>
        <v>476.54399999999998</v>
      </c>
      <c r="F47" s="48"/>
    </row>
    <row r="48" spans="1:6" ht="17" x14ac:dyDescent="0.2">
      <c r="A48" s="6" t="s">
        <v>7</v>
      </c>
      <c r="B48" s="2" t="s">
        <v>45</v>
      </c>
      <c r="C48" s="19">
        <v>49.64</v>
      </c>
      <c r="D48" s="1">
        <v>7</v>
      </c>
      <c r="E48" s="14">
        <f t="shared" si="0"/>
        <v>347.48</v>
      </c>
      <c r="F48" s="50"/>
    </row>
    <row r="49" spans="1:7" ht="51" x14ac:dyDescent="0.2">
      <c r="A49" s="6" t="s">
        <v>29</v>
      </c>
      <c r="B49" s="2" t="s">
        <v>31</v>
      </c>
      <c r="C49" s="19">
        <v>200</v>
      </c>
      <c r="D49" s="1"/>
      <c r="E49" s="14">
        <v>200</v>
      </c>
      <c r="F49" s="50"/>
    </row>
    <row r="50" spans="1:7" x14ac:dyDescent="0.2">
      <c r="A50" s="3" t="s">
        <v>52</v>
      </c>
      <c r="B50" s="8" t="s">
        <v>1</v>
      </c>
      <c r="C50" s="22">
        <v>93.12</v>
      </c>
      <c r="D50" s="8"/>
      <c r="E50" s="14">
        <v>93.12</v>
      </c>
      <c r="F50" s="50"/>
    </row>
    <row r="51" spans="1:7" x14ac:dyDescent="0.2">
      <c r="A51" s="3" t="s">
        <v>51</v>
      </c>
      <c r="B51" s="8" t="s">
        <v>1</v>
      </c>
      <c r="C51" s="22">
        <v>467.07</v>
      </c>
      <c r="D51" s="8"/>
      <c r="E51" s="14">
        <v>467.07</v>
      </c>
      <c r="F51" s="50"/>
    </row>
    <row r="52" spans="1:7" ht="17" x14ac:dyDescent="0.2">
      <c r="A52" s="6" t="s">
        <v>50</v>
      </c>
      <c r="B52" s="2" t="s">
        <v>1</v>
      </c>
      <c r="C52" s="19">
        <v>49.64</v>
      </c>
      <c r="D52" s="1">
        <v>12.9</v>
      </c>
      <c r="E52" s="14">
        <f t="shared" ref="E52:E58" si="1">D52*C52</f>
        <v>640.35599999999999</v>
      </c>
      <c r="F52" s="50"/>
    </row>
    <row r="53" spans="1:7" ht="17" x14ac:dyDescent="0.2">
      <c r="A53" s="6" t="s">
        <v>60</v>
      </c>
      <c r="B53" s="2" t="s">
        <v>1</v>
      </c>
      <c r="C53" s="19">
        <v>49.64</v>
      </c>
      <c r="D53" s="1">
        <v>271.14</v>
      </c>
      <c r="E53" s="14">
        <f t="shared" si="1"/>
        <v>13459.389599999999</v>
      </c>
      <c r="F53" s="50"/>
    </row>
    <row r="54" spans="1:7" ht="17" x14ac:dyDescent="0.2">
      <c r="A54" s="6" t="s">
        <v>58</v>
      </c>
      <c r="B54" s="2" t="s">
        <v>1</v>
      </c>
      <c r="C54" s="19">
        <v>49.64</v>
      </c>
      <c r="D54" s="1">
        <v>69.12</v>
      </c>
      <c r="E54" s="14">
        <f t="shared" si="1"/>
        <v>3431.1168000000002</v>
      </c>
      <c r="F54" s="50"/>
    </row>
    <row r="55" spans="1:7" ht="17" x14ac:dyDescent="0.2">
      <c r="A55" s="6" t="s">
        <v>63</v>
      </c>
      <c r="B55" s="2" t="s">
        <v>1</v>
      </c>
      <c r="C55" s="19">
        <v>49.64</v>
      </c>
      <c r="D55" s="1">
        <v>21.6</v>
      </c>
      <c r="E55" s="14">
        <f t="shared" si="1"/>
        <v>1072.2240000000002</v>
      </c>
      <c r="F55" s="48"/>
    </row>
    <row r="56" spans="1:7" ht="17" x14ac:dyDescent="0.2">
      <c r="A56" s="6" t="s">
        <v>48</v>
      </c>
      <c r="B56" s="2" t="s">
        <v>1</v>
      </c>
      <c r="C56" s="19">
        <v>49.64</v>
      </c>
      <c r="D56" s="1">
        <v>8.5</v>
      </c>
      <c r="E56" s="14">
        <f t="shared" si="1"/>
        <v>421.94</v>
      </c>
      <c r="F56" s="37"/>
    </row>
    <row r="57" spans="1:7" ht="17" x14ac:dyDescent="0.2">
      <c r="A57" s="6" t="s">
        <v>49</v>
      </c>
      <c r="B57" s="26" t="s">
        <v>1</v>
      </c>
      <c r="C57" s="27">
        <v>49.64</v>
      </c>
      <c r="D57" s="28">
        <v>19.5</v>
      </c>
      <c r="E57" s="14">
        <f t="shared" si="1"/>
        <v>967.98</v>
      </c>
      <c r="F57" s="37"/>
    </row>
    <row r="58" spans="1:7" ht="34" x14ac:dyDescent="0.2">
      <c r="A58" s="25" t="s">
        <v>59</v>
      </c>
      <c r="B58" s="26" t="s">
        <v>1</v>
      </c>
      <c r="C58" s="27">
        <v>49.64</v>
      </c>
      <c r="D58" s="28">
        <v>33</v>
      </c>
      <c r="E58" s="14">
        <f t="shared" si="1"/>
        <v>1638.1200000000001</v>
      </c>
      <c r="F58" s="37"/>
    </row>
    <row r="59" spans="1:7" x14ac:dyDescent="0.2">
      <c r="A59" s="6"/>
      <c r="B59" s="2"/>
      <c r="C59" s="19"/>
      <c r="D59" s="1"/>
      <c r="E59" s="14">
        <f t="shared" ref="E59" si="2">D59*C59</f>
        <v>0</v>
      </c>
      <c r="F59" s="37"/>
    </row>
    <row r="60" spans="1:7" x14ac:dyDescent="0.2">
      <c r="A60" s="11" t="s">
        <v>57</v>
      </c>
      <c r="B60" s="12"/>
      <c r="C60" s="23"/>
      <c r="D60" s="12"/>
      <c r="E60" s="13">
        <f>SUM(E4:E59)</f>
        <v>39041.936400000013</v>
      </c>
      <c r="F60" s="41">
        <f>SUM(F4:F59)</f>
        <v>317.69600000000003</v>
      </c>
      <c r="G60" s="35"/>
    </row>
    <row r="62" spans="1:7" x14ac:dyDescent="0.2">
      <c r="A62" s="4" t="s">
        <v>66</v>
      </c>
    </row>
    <row r="63" spans="1:7" x14ac:dyDescent="0.2">
      <c r="A63" s="36" t="s">
        <v>67</v>
      </c>
      <c r="C63" s="51"/>
      <c r="D63" s="51"/>
    </row>
    <row r="64" spans="1:7" x14ac:dyDescent="0.2">
      <c r="D64" s="52"/>
    </row>
  </sheetData>
  <sheetProtection algorithmName="SHA-512" hashValue="/bopquPsnIRcNWBs88uNo17wo5Kn53DRnZ/9UH4ZtVu7gLOf/pCWbA66pnkesD8Gy/4yCzJgN3JGjTYgwVg3vQ==" saltValue="pb2mWh5c+vo0M+2vQBEHOA==" spinCount="100000" sheet="1" objects="1" scenarios="1"/>
  <sortState xmlns:xlrd2="http://schemas.microsoft.com/office/spreadsheetml/2017/richdata2" ref="A3:E56">
    <sortCondition ref="B3:B56"/>
    <sortCondition ref="A3:A56"/>
  </sortState>
  <mergeCells count="1">
    <mergeCell ref="A1:F1"/>
  </mergeCells>
  <printOptions horizontalCentered="1"/>
  <pageMargins left="0.11811023622047245" right="0.11811023622047245" top="0.59055118110236227" bottom="0.55118110236220474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sentiers</vt:lpstr>
      <vt:lpstr>'Liste sentiers'!Zone_d_impression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GARCIA</dc:creator>
  <cp:lastModifiedBy>Microsoft Office User</cp:lastModifiedBy>
  <cp:lastPrinted>2021-12-01T13:25:57Z</cp:lastPrinted>
  <dcterms:created xsi:type="dcterms:W3CDTF">2018-03-21T15:06:52Z</dcterms:created>
  <dcterms:modified xsi:type="dcterms:W3CDTF">2021-12-09T13:28:11Z</dcterms:modified>
</cp:coreProperties>
</file>